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lina_baskeviciene_radviliskis_lt/Documents/Darbalaukis/2026 m. biudžetas/Visuomenei/"/>
    </mc:Choice>
  </mc:AlternateContent>
  <xr:revisionPtr revIDLastSave="7" documentId="11_D94E743A4C11E21376078763E701C72A75540AD5" xr6:coauthVersionLast="47" xr6:coauthVersionMax="47" xr10:uidLastSave="{BF2EE3D0-A3C1-4780-8396-516B75383119}"/>
  <bookViews>
    <workbookView xWindow="-120" yWindow="-120" windowWidth="29040" windowHeight="15720" xr2:uid="{00000000-000D-0000-FFFF-FFFF00000000}"/>
  </bookViews>
  <sheets>
    <sheet name="2026" sheetId="3" r:id="rId1"/>
  </sheets>
  <definedNames>
    <definedName name="_Hlk83309556" localSheetId="0">'2026'!#REF!</definedName>
    <definedName name="_xlnm.Print_Titles" localSheetId="0">'2026'!$7:$7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3" l="1"/>
  <c r="C46" i="3" l="1"/>
  <c r="C67" i="3" l="1"/>
  <c r="A40" i="3" l="1"/>
  <c r="A41" i="3" s="1"/>
  <c r="A42" i="3" s="1"/>
  <c r="A43" i="3" s="1"/>
  <c r="A44" i="3" s="1"/>
  <c r="A45" i="3" s="1"/>
  <c r="A10" i="3" l="1"/>
  <c r="A11" i="3" s="1"/>
  <c r="A12" i="3" s="1"/>
  <c r="A13" i="3" s="1"/>
  <c r="A14" i="3" s="1"/>
  <c r="A15" i="3" s="1"/>
  <c r="A16" i="3" s="1"/>
  <c r="A17" i="3" s="1"/>
  <c r="A49" i="3"/>
  <c r="A50" i="3" s="1"/>
  <c r="A51" i="3" s="1"/>
  <c r="A52" i="3" s="1"/>
  <c r="A53" i="3" s="1"/>
  <c r="A54" i="3" s="1"/>
  <c r="A55" i="3" s="1"/>
  <c r="A56" i="3" s="1"/>
  <c r="A57" i="3" s="1"/>
  <c r="A58" i="3" s="1"/>
  <c r="C69" i="3"/>
  <c r="A59" i="3" l="1"/>
  <c r="A60" i="3" s="1"/>
  <c r="A61" i="3" s="1"/>
  <c r="A62" i="3" s="1"/>
  <c r="A63" i="3" s="1"/>
  <c r="A64" i="3" s="1"/>
  <c r="A65" i="3" s="1"/>
  <c r="A18" i="3"/>
  <c r="A19" i="3" s="1"/>
  <c r="A20" i="3" s="1"/>
  <c r="A21" i="3" s="1"/>
  <c r="A22" i="3" s="1"/>
  <c r="C68" i="3"/>
  <c r="C71" i="3" s="1"/>
  <c r="A23" i="3" l="1"/>
  <c r="A24" i="3" s="1"/>
  <c r="A25" i="3" s="1"/>
  <c r="A26" i="3" s="1"/>
  <c r="A27" i="3" s="1"/>
  <c r="A28" i="3" s="1"/>
  <c r="A29" i="3" l="1"/>
  <c r="A30" i="3" s="1"/>
  <c r="A31" i="3" s="1"/>
  <c r="A32" i="3" s="1"/>
  <c r="A33" i="3" s="1"/>
  <c r="A34" i="3" s="1"/>
  <c r="A35" i="3" s="1"/>
  <c r="A36" i="3" s="1"/>
</calcChain>
</file>

<file path=xl/sharedStrings.xml><?xml version="1.0" encoding="utf-8"?>
<sst xmlns="http://schemas.openxmlformats.org/spreadsheetml/2006/main" count="60" uniqueCount="60">
  <si>
    <t>Iš viso:</t>
  </si>
  <si>
    <t>Eil. Nr.</t>
  </si>
  <si>
    <t>Socialinio būsto fondo plėtra</t>
  </si>
  <si>
    <t>Priemonės, projekto pavadinimas</t>
  </si>
  <si>
    <t>Architektūros ir urbanistikos skyriaus priemonės:</t>
  </si>
  <si>
    <t>Investicijų ir turto valdymo skyriaus priemonės:</t>
  </si>
  <si>
    <t>Surenkamos lėšos</t>
  </si>
  <si>
    <t>Iš viso išlaidų</t>
  </si>
  <si>
    <t>Iš viso Architektūros ir urbanistikos skyriaus priemonių</t>
  </si>
  <si>
    <t>Iš viso Investicijų ir turto valdymo skyriaus priemonių</t>
  </si>
  <si>
    <t xml:space="preserve">Iš viso Statybos ir viešosios tvarkos skyriaus priemonių </t>
  </si>
  <si>
    <t>Statybos ir viešosios tvarkos skyriaus priemonės:</t>
  </si>
  <si>
    <t>Daugiabučių namų kiemų, susisiekimo komunikacijų ir jų inžinerinių tinklų statybos, rekonstravimo ir kapitalinio remonto, dalyvaujant fiziniams ir juridiniams asmenims Saivaldybės prisidėjimo dalis</t>
  </si>
  <si>
    <t>Vietinės reikšmės kelių, gatvių, jų priklausinių infrastruktūros  pagerinimas, eismo saugumo priemonių diegimas</t>
  </si>
  <si>
    <t>Šiaulėnų Marcelino Šikšnio gimnazijos pastato atnaujinimas (modernizavimas)</t>
  </si>
  <si>
    <t xml:space="preserve">Sporto paskirties inžinerinio statinio - Baisogalos gimnazijos stadiono su lauko aikštynais, Mokyklos g. 25, Baisogalos mstl., Radviliškio r. sav., rekonstravimas </t>
  </si>
  <si>
    <t>Psichiatrijos dienos stacionaro įkūrimas ir paslaugų plėtra Radviliškio rajone</t>
  </si>
  <si>
    <t>Ugdymo prieinamumo didinimas atskirtį patiriantiems vaikams Radviliškio rajone</t>
  </si>
  <si>
    <t>Socialinio būsto fondo plėtra Radviliškio rajono savivaldybėje</t>
  </si>
  <si>
    <t>Sveikatos centro sudėtyje teikiamų sveikatos priežiūros paslaugų infrastruktūros modernizavimas Radviliškio rajone</t>
  </si>
  <si>
    <t>Edukacinių erdvių įrengimas Šeduvos gimnazijoje, kuriant visos dienos mokyklą</t>
  </si>
  <si>
    <t>Radviliškio r. savivaldybės viešojo keleivinio transporto infrastruktūros plėtra ir modernizavimas</t>
  </si>
  <si>
    <t>Geriamojo vandens tiekimo ir nuotekų tvarkymo paslaugų prieinamumo didinimas Radviliškio rajono savivaldybėje</t>
  </si>
  <si>
    <t>Radviliškio rajono sveikatos centro teikiamų sveikatos priežiūros paslaugų kokybės ir prieinamumo gerinimas</t>
  </si>
  <si>
    <t xml:space="preserve">Antaniškių miško pritaikymas lankymui </t>
  </si>
  <si>
    <t>Burbiškio dvaro sodybos pritaikymas lankymui</t>
  </si>
  <si>
    <t>Šeduvos kultūros ir gamtos objektų pritaikymas lankymui</t>
  </si>
  <si>
    <t>Kudinų piliakalnio (kitaip vadinamo Šiaulės kalnu) pritaikymas lankymui</t>
  </si>
  <si>
    <t>Baisogalos dvare esančių kultūros paveldo objektų aktualizavimas ir pritaikymas kultūrinėms, edukacinėms ir visuomeninėms reikmėms. Arklidės su ratine remontas ir pritaikymas mokslinei, edukacinei ir kultūrinei veiklai</t>
  </si>
  <si>
    <t>Bendruomenių ir VVG projektai</t>
  </si>
  <si>
    <t>Nauji Investiiciniai projektai, galimybių studijos, TP rengimas ir kitos paslaugos)</t>
  </si>
  <si>
    <t>Savivaldybės prisidėjimas pagal bendradarbiavimo sutartis su AB Via Lietuva</t>
  </si>
  <si>
    <t>Radviliškio rajono savivaldybės Baisogalos miestelio teritorijos bendrojo plano keitimo paslauga</t>
  </si>
  <si>
    <t>Radviliškio rajono šilumos ūkio specialiojo plano keitimo paslauga</t>
  </si>
  <si>
    <t>Projektų ekspertavimo paslaugos Lietuvos architektų rūmų Regioninėje architektūros taryboje (RAT).</t>
  </si>
  <si>
    <t>Priedangų ir kolektyvinės apsaugos sistemų infrastruktūros plėtra</t>
  </si>
  <si>
    <t>4. Rajono infrastruktūros objektų modernizavimo ir plėtros programa</t>
  </si>
  <si>
    <t>Kompleksinių teritorijų planavimo dokumentų koregavimo, stebėsenos (monitoringo) paslaugos</t>
  </si>
  <si>
    <t>Susisiekimo infrastruktūros privažiuojamojo kelio prie investicinių sklypų Vėriškių g. 63 ir Vėriškių g. 66, Šeduvos m. Radviliškio r. sav. tiesimas</t>
  </si>
  <si>
    <t>Didelių gabaritų atliekų surinkimo aikštelės įrengimas Radviliškio rajono savivaldybėje</t>
  </si>
  <si>
    <t>Paslaugų, reikalingų institucinės globos pertvarkai įgyvendinti, infrastruktūros modernizavimas ir plėtra Radviliškio rajone</t>
  </si>
  <si>
    <t>Mobiliųjų komandų aprūpinimas darbui reikalinga įranga ir automobiliais Radviliškio rajone</t>
  </si>
  <si>
    <t>Kultūros objektų, esančių Šv. Jokūbo piligriminiame kelyje, pritaikymas lankymui</t>
  </si>
  <si>
    <t>Tyrulių pelkės pritaikymas lankymui</t>
  </si>
  <si>
    <t xml:space="preserve">Pakiršinio dvaro pritaikymo lankymui </t>
  </si>
  <si>
    <t>2026 m. planas Eur</t>
  </si>
  <si>
    <t>Radviliškio rajono bevariklio transporto infrastruktūros įrengimas</t>
  </si>
  <si>
    <t>Kaimiškųjų seniūnijų kelių priežiūrai, eksplotavimui ir melioracijos statiniams (žemės mokesčio lėšos)</t>
  </si>
  <si>
    <t>Pėsčiųjų ir dviračių takų, sporto aikštelės, kitų inžinerinių statinių statyba Baisogalos k. Baisogalos sen. sklype kad. Nr. 7108/0008:341</t>
  </si>
  <si>
    <t>Projektinių pasiūlymų (techninių darbo projektų) rengimas ir koregavimas, statinių ir projektų ekspertizė, projektų vykdymo priežiūra,  kelių saugumo auditai, statinio statybos techninė priežiūra, kadastriniai matavimai ir kitos panašios techninės inžinerinės paslaugos</t>
  </si>
  <si>
    <t>Radviliškio r. sav. Pakalniškių sen. Alksniupių k. rajoninio kelio Nr. 2911 Karašilis-Derveliai-Alksniupiai-Šeduva, sutampančio su Algirdo g., Tilto g. RD7027, Pušyno g. RD7029 apšvietimo tinklų įrengimo darbai</t>
  </si>
  <si>
    <t xml:space="preserve">Radviliškio miesto viešosios pirties projektavimo ir statybos darbai </t>
  </si>
  <si>
    <t>Radviliškio miesto Antaniškių miške esančio žemės sklypo, Vytauto Landsbergio – Žemkalnio 26, Radviliškio m., sutvarkymo ir pritaikymo lankymui techninio darbo projekto parengimas</t>
  </si>
  <si>
    <t>Radviliškio miesto teritorijos bendrojo plano dalies koregavimas.</t>
  </si>
  <si>
    <t>Šeduvos verslo parko įrengimas</t>
  </si>
  <si>
    <t>Sporto paskirties pastato (futbolo maniežo su pripučiamu oro
kupolu) Gedimino g. 85, Radviliškyje, statybos techninio darbo projekto parengimas</t>
  </si>
  <si>
    <t>Vinco Kudirkos progimnazijos pastato atnaujinimas, Radvilų g. 6, Radviliškyje</t>
  </si>
  <si>
    <t xml:space="preserve">Kokybiškų visuomenės sveikatos paslaugų prieinamumo didinimas Radviliškio rajone </t>
  </si>
  <si>
    <t>Ilgalaikės priežiūros paslaugų plėtra Radviliškio rajone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</si>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</sst>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sz val="9"/>
      <color rgb="FF21252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rgb="FF412D5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0" fillId="0" borderId="0"/>
  </cellStyleXfs>
  <cellXfs count="84">
    <xf numFmtId="0" fontId="0" fillId="0" borderId="0" xfId="0"/>
    <xf numFmtId="0" fontId="1" fillId="0" borderId="0" xfId="0" applyFont="1"/>
    <xf numFmtId="14" fontId="4" fillId="0" borderId="0" xfId="0" applyNumberFormat="1" applyFont="1"/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10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8" fillId="0" borderId="0" xfId="0" applyNumberFormat="1" applyFont="1" applyAlignment="1">
      <alignment horizont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3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3" fontId="4" fillId="5" borderId="3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9" fontId="12" fillId="5" borderId="1" xfId="1" applyNumberFormat="1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 wrapText="1"/>
    </xf>
    <xf numFmtId="49" fontId="12" fillId="5" borderId="3" xfId="1" applyNumberFormat="1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/>
    </xf>
    <xf numFmtId="49" fontId="13" fillId="5" borderId="5" xfId="1" applyNumberFormat="1" applyFont="1" applyFill="1" applyBorder="1" applyAlignment="1">
      <alignment vertical="center" wrapText="1"/>
    </xf>
    <xf numFmtId="3" fontId="5" fillId="5" borderId="6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3" fontId="13" fillId="4" borderId="6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49" fontId="12" fillId="4" borderId="1" xfId="1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2" fillId="4" borderId="2" xfId="1" applyNumberFormat="1" applyFont="1" applyFill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8">
    <cellStyle name="Įprastas" xfId="0" builtinId="0"/>
    <cellStyle name="Įprastas 2" xfId="1" xr:uid="{00000000-0005-0000-0000-000001000000}"/>
    <cellStyle name="Kablelis 2" xfId="2" xr:uid="{00000000-0005-0000-0000-000002000000}"/>
    <cellStyle name="Kablelis 2 2" xfId="4" xr:uid="{00000000-0005-0000-0000-000003000000}"/>
    <cellStyle name="Kablelis 3" xfId="3" xr:uid="{00000000-0005-0000-0000-000004000000}"/>
    <cellStyle name="Kablelis 3 2" xfId="6" xr:uid="{00000000-0005-0000-0000-000005000000}"/>
    <cellStyle name="Kablelis 4" xfId="5" xr:uid="{00000000-0005-0000-0000-000006000000}"/>
    <cellStyle name="Normal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zoomScale="120" zoomScaleNormal="120" workbookViewId="0">
      <pane xSplit="3" ySplit="7" topLeftCell="D48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9.140625" defaultRowHeight="15" x14ac:dyDescent="0.25"/>
  <cols>
    <col min="1" max="1" width="5.85546875" customWidth="1"/>
    <col min="2" max="2" width="72.42578125" customWidth="1"/>
    <col min="3" max="3" width="15.42578125" customWidth="1"/>
  </cols>
  <sheetData>
    <row r="1" spans="1:3" ht="10.5" customHeight="1" x14ac:dyDescent="0.25">
      <c r="B1" s="83"/>
      <c r="C1" s="83"/>
    </row>
    <row r="2" spans="1:3" hidden="1" x14ac:dyDescent="0.25">
      <c r="B2" s="83"/>
      <c r="C2" s="83"/>
    </row>
    <row r="3" spans="1:3" ht="12.75" customHeight="1" x14ac:dyDescent="0.25">
      <c r="B3" s="83" t="s">
        <v>59</v>
      </c>
      <c r="C3" s="83"/>
    </row>
    <row r="4" spans="1:3" x14ac:dyDescent="0.25">
      <c r="A4" s="81" t="s">
        <v>36</v>
      </c>
      <c r="B4" s="82"/>
      <c r="C4" s="82"/>
    </row>
    <row r="5" spans="1:3" ht="5.25" customHeight="1" x14ac:dyDescent="0.25">
      <c r="B5" s="2"/>
      <c r="C5" s="8"/>
    </row>
    <row r="6" spans="1:3" ht="0.75" customHeight="1" x14ac:dyDescent="0.25">
      <c r="B6" s="2"/>
      <c r="C6" s="13"/>
    </row>
    <row r="7" spans="1:3" s="7" customFormat="1" ht="21.75" customHeight="1" x14ac:dyDescent="0.2">
      <c r="A7" s="3" t="s">
        <v>1</v>
      </c>
      <c r="B7" s="4" t="s">
        <v>3</v>
      </c>
      <c r="C7" s="5" t="s">
        <v>45</v>
      </c>
    </row>
    <row r="8" spans="1:3" s="11" customFormat="1" ht="24" customHeight="1" x14ac:dyDescent="0.25">
      <c r="A8" s="14"/>
      <c r="B8" s="21" t="s">
        <v>5</v>
      </c>
      <c r="C8" s="15"/>
    </row>
    <row r="9" spans="1:3" s="11" customFormat="1" ht="24" customHeight="1" x14ac:dyDescent="0.25">
      <c r="A9" s="31">
        <v>1</v>
      </c>
      <c r="B9" s="32" t="s">
        <v>29</v>
      </c>
      <c r="C9" s="40">
        <v>25000</v>
      </c>
    </row>
    <row r="10" spans="1:3" s="11" customFormat="1" ht="24" customHeight="1" x14ac:dyDescent="0.25">
      <c r="A10" s="31">
        <f t="shared" ref="A10:A12" si="0">A9+1</f>
        <v>2</v>
      </c>
      <c r="B10" s="32" t="s">
        <v>30</v>
      </c>
      <c r="C10" s="40">
        <v>72000</v>
      </c>
    </row>
    <row r="11" spans="1:3" s="11" customFormat="1" ht="24" customHeight="1" x14ac:dyDescent="0.25">
      <c r="A11" s="31">
        <f t="shared" si="0"/>
        <v>3</v>
      </c>
      <c r="B11" s="33" t="s">
        <v>18</v>
      </c>
      <c r="C11" s="43">
        <v>55000</v>
      </c>
    </row>
    <row r="12" spans="1:3" s="11" customFormat="1" ht="24" customHeight="1" x14ac:dyDescent="0.25">
      <c r="A12" s="31">
        <f t="shared" si="0"/>
        <v>4</v>
      </c>
      <c r="B12" s="37" t="s">
        <v>19</v>
      </c>
      <c r="C12" s="40">
        <v>10000</v>
      </c>
    </row>
    <row r="13" spans="1:3" s="11" customFormat="1" ht="24" customHeight="1" x14ac:dyDescent="0.25">
      <c r="A13" s="31">
        <f t="shared" ref="A13:A36" si="1">A12+1</f>
        <v>5</v>
      </c>
      <c r="B13" s="44" t="s">
        <v>41</v>
      </c>
      <c r="C13" s="46">
        <v>20000</v>
      </c>
    </row>
    <row r="14" spans="1:3" s="11" customFormat="1" ht="24" customHeight="1" x14ac:dyDescent="0.25">
      <c r="A14" s="31">
        <f t="shared" si="1"/>
        <v>6</v>
      </c>
      <c r="B14" s="34" t="s">
        <v>17</v>
      </c>
      <c r="C14" s="40">
        <v>40000</v>
      </c>
    </row>
    <row r="15" spans="1:3" s="11" customFormat="1" ht="24" customHeight="1" x14ac:dyDescent="0.25">
      <c r="A15" s="31">
        <f t="shared" si="1"/>
        <v>7</v>
      </c>
      <c r="B15" s="35" t="s">
        <v>20</v>
      </c>
      <c r="C15" s="40">
        <v>45000</v>
      </c>
    </row>
    <row r="16" spans="1:3" s="11" customFormat="1" ht="24" customHeight="1" x14ac:dyDescent="0.25">
      <c r="A16" s="31">
        <f t="shared" si="1"/>
        <v>8</v>
      </c>
      <c r="B16" s="36" t="s">
        <v>21</v>
      </c>
      <c r="C16" s="40">
        <v>40000</v>
      </c>
    </row>
    <row r="17" spans="1:3" s="11" customFormat="1" ht="24" customHeight="1" x14ac:dyDescent="0.25">
      <c r="A17" s="31">
        <f t="shared" si="1"/>
        <v>9</v>
      </c>
      <c r="B17" s="37" t="s">
        <v>57</v>
      </c>
      <c r="C17" s="40">
        <v>15000</v>
      </c>
    </row>
    <row r="18" spans="1:3" s="11" customFormat="1" ht="24" customHeight="1" x14ac:dyDescent="0.25">
      <c r="A18" s="31">
        <f t="shared" si="1"/>
        <v>10</v>
      </c>
      <c r="B18" s="37" t="s">
        <v>22</v>
      </c>
      <c r="C18" s="43">
        <v>0</v>
      </c>
    </row>
    <row r="19" spans="1:3" s="11" customFormat="1" ht="24" customHeight="1" x14ac:dyDescent="0.25">
      <c r="A19" s="31">
        <f t="shared" si="1"/>
        <v>11</v>
      </c>
      <c r="B19" s="37" t="s">
        <v>23</v>
      </c>
      <c r="C19" s="40">
        <v>50000</v>
      </c>
    </row>
    <row r="20" spans="1:3" s="11" customFormat="1" ht="24" customHeight="1" x14ac:dyDescent="0.25">
      <c r="A20" s="31">
        <f t="shared" si="1"/>
        <v>12</v>
      </c>
      <c r="B20" s="37" t="s">
        <v>24</v>
      </c>
      <c r="C20" s="46">
        <v>150000</v>
      </c>
    </row>
    <row r="21" spans="1:3" s="11" customFormat="1" ht="24" customHeight="1" x14ac:dyDescent="0.25">
      <c r="A21" s="31">
        <f t="shared" si="1"/>
        <v>13</v>
      </c>
      <c r="B21" s="37" t="s">
        <v>25</v>
      </c>
      <c r="C21" s="40">
        <v>20000</v>
      </c>
    </row>
    <row r="22" spans="1:3" s="11" customFormat="1" ht="24" customHeight="1" x14ac:dyDescent="0.25">
      <c r="A22" s="31">
        <f>A21+1</f>
        <v>14</v>
      </c>
      <c r="B22" s="37" t="s">
        <v>26</v>
      </c>
      <c r="C22" s="40">
        <v>150000</v>
      </c>
    </row>
    <row r="23" spans="1:3" s="11" customFormat="1" ht="24" customHeight="1" x14ac:dyDescent="0.25">
      <c r="A23" s="31">
        <f t="shared" si="1"/>
        <v>15</v>
      </c>
      <c r="B23" s="37" t="s">
        <v>27</v>
      </c>
      <c r="C23" s="40">
        <v>45000</v>
      </c>
    </row>
    <row r="24" spans="1:3" s="11" customFormat="1" ht="36.75" customHeight="1" x14ac:dyDescent="0.25">
      <c r="A24" s="31">
        <f t="shared" si="1"/>
        <v>16</v>
      </c>
      <c r="B24" s="37" t="s">
        <v>28</v>
      </c>
      <c r="C24" s="40">
        <v>0</v>
      </c>
    </row>
    <row r="25" spans="1:3" s="11" customFormat="1" ht="24" customHeight="1" x14ac:dyDescent="0.25">
      <c r="A25" s="38">
        <f t="shared" si="1"/>
        <v>17</v>
      </c>
      <c r="B25" s="32" t="s">
        <v>56</v>
      </c>
      <c r="C25" s="40">
        <v>30000</v>
      </c>
    </row>
    <row r="26" spans="1:3" s="11" customFormat="1" ht="24" customHeight="1" x14ac:dyDescent="0.25">
      <c r="A26" s="38">
        <f t="shared" si="1"/>
        <v>18</v>
      </c>
      <c r="B26" s="32" t="s">
        <v>16</v>
      </c>
      <c r="C26" s="40">
        <v>170000</v>
      </c>
    </row>
    <row r="27" spans="1:3" s="11" customFormat="1" ht="24" customHeight="1" x14ac:dyDescent="0.25">
      <c r="A27" s="38">
        <f t="shared" si="1"/>
        <v>19</v>
      </c>
      <c r="B27" s="32" t="s">
        <v>14</v>
      </c>
      <c r="C27" s="40">
        <v>0</v>
      </c>
    </row>
    <row r="28" spans="1:3" s="11" customFormat="1" ht="24" customHeight="1" x14ac:dyDescent="0.25">
      <c r="A28" s="39">
        <f t="shared" si="1"/>
        <v>20</v>
      </c>
      <c r="B28" s="38" t="s">
        <v>39</v>
      </c>
      <c r="C28" s="40">
        <v>0</v>
      </c>
    </row>
    <row r="29" spans="1:3" s="11" customFormat="1" ht="24" customHeight="1" x14ac:dyDescent="0.25">
      <c r="A29" s="39">
        <f t="shared" si="1"/>
        <v>21</v>
      </c>
      <c r="B29" s="38" t="s">
        <v>35</v>
      </c>
      <c r="C29" s="40">
        <v>50000</v>
      </c>
    </row>
    <row r="30" spans="1:3" s="11" customFormat="1" ht="24" customHeight="1" x14ac:dyDescent="0.2">
      <c r="A30" s="38">
        <f t="shared" si="1"/>
        <v>22</v>
      </c>
      <c r="B30" s="41" t="s">
        <v>40</v>
      </c>
      <c r="C30" s="40">
        <v>30000</v>
      </c>
    </row>
    <row r="31" spans="1:3" s="11" customFormat="1" ht="22.5" customHeight="1" x14ac:dyDescent="0.25">
      <c r="A31" s="38">
        <f t="shared" si="1"/>
        <v>23</v>
      </c>
      <c r="B31" s="42" t="s">
        <v>58</v>
      </c>
      <c r="C31" s="40">
        <v>30000</v>
      </c>
    </row>
    <row r="32" spans="1:3" s="11" customFormat="1" ht="22.5" customHeight="1" x14ac:dyDescent="0.25">
      <c r="A32" s="38">
        <f t="shared" si="1"/>
        <v>24</v>
      </c>
      <c r="B32" s="32" t="s">
        <v>54</v>
      </c>
      <c r="C32" s="40">
        <v>20000</v>
      </c>
    </row>
    <row r="33" spans="1:4" s="11" customFormat="1" ht="22.5" customHeight="1" x14ac:dyDescent="0.25">
      <c r="A33" s="38">
        <f t="shared" si="1"/>
        <v>25</v>
      </c>
      <c r="B33" s="45" t="s">
        <v>42</v>
      </c>
      <c r="C33" s="40">
        <v>6000</v>
      </c>
    </row>
    <row r="34" spans="1:4" s="11" customFormat="1" ht="22.5" customHeight="1" x14ac:dyDescent="0.25">
      <c r="A34" s="38">
        <f t="shared" si="1"/>
        <v>26</v>
      </c>
      <c r="B34" s="32" t="s">
        <v>43</v>
      </c>
      <c r="C34" s="40">
        <v>6000</v>
      </c>
    </row>
    <row r="35" spans="1:4" s="11" customFormat="1" ht="22.5" customHeight="1" x14ac:dyDescent="0.25">
      <c r="A35" s="38">
        <f t="shared" si="1"/>
        <v>27</v>
      </c>
      <c r="B35" s="32" t="s">
        <v>44</v>
      </c>
      <c r="C35" s="40">
        <v>6000</v>
      </c>
    </row>
    <row r="36" spans="1:4" s="11" customFormat="1" ht="22.5" customHeight="1" thickBot="1" x14ac:dyDescent="0.3">
      <c r="A36" s="39">
        <f t="shared" si="1"/>
        <v>28</v>
      </c>
      <c r="B36" s="72" t="s">
        <v>46</v>
      </c>
      <c r="C36" s="73">
        <v>250000</v>
      </c>
    </row>
    <row r="37" spans="1:4" s="12" customFormat="1" ht="24" customHeight="1" thickBot="1" x14ac:dyDescent="0.3">
      <c r="A37" s="16"/>
      <c r="B37" s="22" t="s">
        <v>9</v>
      </c>
      <c r="C37" s="74">
        <f>SUM(C9:C36)</f>
        <v>1335000</v>
      </c>
      <c r="D37" s="80"/>
    </row>
    <row r="38" spans="1:4" s="11" customFormat="1" ht="24" customHeight="1" x14ac:dyDescent="0.25">
      <c r="A38" s="64"/>
      <c r="B38" s="65" t="s">
        <v>4</v>
      </c>
      <c r="C38" s="66"/>
    </row>
    <row r="39" spans="1:4" s="11" customFormat="1" ht="24" customHeight="1" x14ac:dyDescent="0.25">
      <c r="A39" s="67">
        <v>1</v>
      </c>
      <c r="B39" s="77" t="s">
        <v>32</v>
      </c>
      <c r="C39" s="75">
        <v>8833</v>
      </c>
    </row>
    <row r="40" spans="1:4" s="11" customFormat="1" ht="24" customHeight="1" x14ac:dyDescent="0.25">
      <c r="A40" s="67">
        <f>A39+1</f>
        <v>2</v>
      </c>
      <c r="B40" s="77" t="s">
        <v>33</v>
      </c>
      <c r="C40" s="75">
        <v>4175</v>
      </c>
    </row>
    <row r="41" spans="1:4" s="11" customFormat="1" ht="28.5" customHeight="1" x14ac:dyDescent="0.25">
      <c r="A41" s="67">
        <f t="shared" ref="A41:A45" si="2">A40+1</f>
        <v>3</v>
      </c>
      <c r="B41" s="78" t="s">
        <v>52</v>
      </c>
      <c r="C41" s="75">
        <v>96498</v>
      </c>
    </row>
    <row r="42" spans="1:4" s="11" customFormat="1" ht="27" customHeight="1" x14ac:dyDescent="0.25">
      <c r="A42" s="67">
        <f t="shared" si="2"/>
        <v>4</v>
      </c>
      <c r="B42" s="77" t="s">
        <v>34</v>
      </c>
      <c r="C42" s="75">
        <v>2000</v>
      </c>
    </row>
    <row r="43" spans="1:4" s="11" customFormat="1" ht="21" customHeight="1" x14ac:dyDescent="0.25">
      <c r="A43" s="67">
        <f t="shared" si="2"/>
        <v>5</v>
      </c>
      <c r="B43" s="77" t="s">
        <v>53</v>
      </c>
      <c r="C43" s="75">
        <v>18150</v>
      </c>
    </row>
    <row r="44" spans="1:4" s="11" customFormat="1" ht="26.25" customHeight="1" x14ac:dyDescent="0.25">
      <c r="A44" s="67">
        <f t="shared" si="2"/>
        <v>6</v>
      </c>
      <c r="B44" s="77" t="s">
        <v>37</v>
      </c>
      <c r="C44" s="75">
        <v>28454</v>
      </c>
    </row>
    <row r="45" spans="1:4" s="11" customFormat="1" ht="26.25" customHeight="1" thickBot="1" x14ac:dyDescent="0.3">
      <c r="A45" s="68">
        <f t="shared" si="2"/>
        <v>7</v>
      </c>
      <c r="B45" s="79" t="s">
        <v>55</v>
      </c>
      <c r="C45" s="76">
        <v>112107</v>
      </c>
    </row>
    <row r="46" spans="1:4" s="12" customFormat="1" ht="24" customHeight="1" thickBot="1" x14ac:dyDescent="0.3">
      <c r="A46" s="69"/>
      <c r="B46" s="70" t="s">
        <v>8</v>
      </c>
      <c r="C46" s="71">
        <f>SUM(C39:C45)</f>
        <v>270217</v>
      </c>
      <c r="D46" s="80"/>
    </row>
    <row r="47" spans="1:4" s="11" customFormat="1" ht="24" customHeight="1" x14ac:dyDescent="0.25">
      <c r="A47" s="47"/>
      <c r="B47" s="48" t="s">
        <v>11</v>
      </c>
      <c r="C47" s="49"/>
    </row>
    <row r="48" spans="1:4" s="11" customFormat="1" ht="27.75" customHeight="1" x14ac:dyDescent="0.25">
      <c r="A48" s="50">
        <v>1</v>
      </c>
      <c r="B48" s="51" t="s">
        <v>15</v>
      </c>
      <c r="C48" s="52">
        <v>200000</v>
      </c>
    </row>
    <row r="49" spans="1:3" s="11" customFormat="1" ht="27.75" customHeight="1" x14ac:dyDescent="0.25">
      <c r="A49" s="50">
        <f>A48+1</f>
        <v>2</v>
      </c>
      <c r="B49" s="51" t="s">
        <v>13</v>
      </c>
      <c r="C49" s="53">
        <v>600000</v>
      </c>
    </row>
    <row r="50" spans="1:3" s="11" customFormat="1" ht="21.75" customHeight="1" x14ac:dyDescent="0.25">
      <c r="A50" s="50">
        <f t="shared" ref="A50:A58" si="3">A49+1</f>
        <v>3</v>
      </c>
      <c r="B50" s="54" t="s">
        <v>47</v>
      </c>
      <c r="C50" s="53">
        <v>300000</v>
      </c>
    </row>
    <row r="51" spans="1:3" s="11" customFormat="1" ht="27" customHeight="1" x14ac:dyDescent="0.25">
      <c r="A51" s="50">
        <f t="shared" si="3"/>
        <v>4</v>
      </c>
      <c r="B51" s="51" t="s">
        <v>12</v>
      </c>
      <c r="C51" s="53">
        <v>400000</v>
      </c>
    </row>
    <row r="52" spans="1:3" s="11" customFormat="1" ht="18.75" customHeight="1" x14ac:dyDescent="0.25">
      <c r="A52" s="50">
        <f t="shared" si="3"/>
        <v>5</v>
      </c>
      <c r="B52" s="51" t="s">
        <v>31</v>
      </c>
      <c r="C52" s="53">
        <v>150000</v>
      </c>
    </row>
    <row r="53" spans="1:3" s="11" customFormat="1" ht="29.25" customHeight="1" x14ac:dyDescent="0.25">
      <c r="A53" s="50">
        <f t="shared" si="3"/>
        <v>6</v>
      </c>
      <c r="B53" s="51" t="s">
        <v>38</v>
      </c>
      <c r="C53" s="53">
        <v>0</v>
      </c>
    </row>
    <row r="54" spans="1:3" s="11" customFormat="1" ht="25.5" customHeight="1" x14ac:dyDescent="0.25">
      <c r="A54" s="50">
        <f t="shared" si="3"/>
        <v>7</v>
      </c>
      <c r="B54" s="51" t="s">
        <v>48</v>
      </c>
      <c r="C54" s="53">
        <v>50000</v>
      </c>
    </row>
    <row r="55" spans="1:3" s="11" customFormat="1" ht="38.25" customHeight="1" x14ac:dyDescent="0.25">
      <c r="A55" s="50">
        <f t="shared" si="3"/>
        <v>8</v>
      </c>
      <c r="B55" s="51" t="s">
        <v>49</v>
      </c>
      <c r="C55" s="53">
        <v>259783</v>
      </c>
    </row>
    <row r="56" spans="1:3" s="11" customFormat="1" ht="36" customHeight="1" x14ac:dyDescent="0.25">
      <c r="A56" s="50">
        <f t="shared" si="3"/>
        <v>9</v>
      </c>
      <c r="B56" s="51" t="s">
        <v>50</v>
      </c>
      <c r="C56" s="53">
        <v>0</v>
      </c>
    </row>
    <row r="57" spans="1:3" s="11" customFormat="1" ht="20.25" customHeight="1" thickBot="1" x14ac:dyDescent="0.3">
      <c r="A57" s="50">
        <f t="shared" si="3"/>
        <v>10</v>
      </c>
      <c r="B57" s="51" t="s">
        <v>51</v>
      </c>
      <c r="C57" s="53">
        <v>200000</v>
      </c>
    </row>
    <row r="58" spans="1:3" s="11" customFormat="1" ht="26.25" hidden="1" customHeight="1" x14ac:dyDescent="0.25">
      <c r="A58" s="50">
        <f t="shared" si="3"/>
        <v>11</v>
      </c>
      <c r="B58" s="51"/>
      <c r="C58" s="52"/>
    </row>
    <row r="59" spans="1:3" s="11" customFormat="1" ht="24" hidden="1" customHeight="1" x14ac:dyDescent="0.25">
      <c r="A59" s="50">
        <f t="shared" ref="A59:A65" si="4">A58+1</f>
        <v>12</v>
      </c>
      <c r="B59" s="51"/>
      <c r="C59" s="53"/>
    </row>
    <row r="60" spans="1:3" s="11" customFormat="1" ht="24" hidden="1" customHeight="1" thickBot="1" x14ac:dyDescent="0.3">
      <c r="A60" s="50">
        <f t="shared" si="4"/>
        <v>13</v>
      </c>
      <c r="B60" s="51"/>
      <c r="C60" s="53"/>
    </row>
    <row r="61" spans="1:3" s="11" customFormat="1" ht="24" hidden="1" customHeight="1" x14ac:dyDescent="0.25">
      <c r="A61" s="50">
        <f t="shared" si="4"/>
        <v>14</v>
      </c>
      <c r="B61" s="51"/>
      <c r="C61" s="53"/>
    </row>
    <row r="62" spans="1:3" s="11" customFormat="1" ht="24" hidden="1" customHeight="1" x14ac:dyDescent="0.25">
      <c r="A62" s="50">
        <f t="shared" si="4"/>
        <v>15</v>
      </c>
      <c r="B62" s="51"/>
      <c r="C62" s="53"/>
    </row>
    <row r="63" spans="1:3" s="11" customFormat="1" ht="24" hidden="1" customHeight="1" x14ac:dyDescent="0.25">
      <c r="A63" s="50">
        <f t="shared" si="4"/>
        <v>16</v>
      </c>
      <c r="B63" s="55"/>
      <c r="C63" s="53"/>
    </row>
    <row r="64" spans="1:3" s="11" customFormat="1" ht="12.75" hidden="1" thickBot="1" x14ac:dyDescent="0.3">
      <c r="A64" s="50">
        <f t="shared" si="4"/>
        <v>17</v>
      </c>
      <c r="B64" s="56"/>
      <c r="C64" s="53"/>
    </row>
    <row r="65" spans="1:3" s="11" customFormat="1" ht="12.75" hidden="1" thickBot="1" x14ac:dyDescent="0.3">
      <c r="A65" s="50">
        <f t="shared" si="4"/>
        <v>18</v>
      </c>
      <c r="B65" s="57"/>
      <c r="C65" s="53"/>
    </row>
    <row r="66" spans="1:3" s="11" customFormat="1" ht="12.75" hidden="1" thickBot="1" x14ac:dyDescent="0.3">
      <c r="A66" s="58"/>
      <c r="B66" s="59"/>
      <c r="C66" s="60"/>
    </row>
    <row r="67" spans="1:3" s="12" customFormat="1" ht="24" customHeight="1" thickBot="1" x14ac:dyDescent="0.3">
      <c r="A67" s="61"/>
      <c r="B67" s="62" t="s">
        <v>10</v>
      </c>
      <c r="C67" s="63">
        <f>SUM(C48:C60)</f>
        <v>2159783</v>
      </c>
    </row>
    <row r="68" spans="1:3" s="12" customFormat="1" ht="24" customHeight="1" thickBot="1" x14ac:dyDescent="0.3">
      <c r="A68" s="25"/>
      <c r="B68" s="26" t="s">
        <v>0</v>
      </c>
      <c r="C68" s="27">
        <f>+C37+C46+C67</f>
        <v>3765000</v>
      </c>
    </row>
    <row r="69" spans="1:3" s="11" customFormat="1" ht="24" customHeight="1" x14ac:dyDescent="0.25">
      <c r="A69" s="29">
        <v>1</v>
      </c>
      <c r="B69" s="23" t="s">
        <v>2</v>
      </c>
      <c r="C69" s="24">
        <f>C70</f>
        <v>50000</v>
      </c>
    </row>
    <row r="70" spans="1:3" s="11" customFormat="1" ht="24" customHeight="1" thickBot="1" x14ac:dyDescent="0.3">
      <c r="A70" s="30"/>
      <c r="B70" s="17" t="s">
        <v>6</v>
      </c>
      <c r="C70" s="18">
        <v>50000</v>
      </c>
    </row>
    <row r="71" spans="1:3" s="12" customFormat="1" ht="24" customHeight="1" thickBot="1" x14ac:dyDescent="0.3">
      <c r="A71" s="19"/>
      <c r="B71" s="20" t="s">
        <v>7</v>
      </c>
      <c r="C71" s="28">
        <f>C68+C70</f>
        <v>3815000</v>
      </c>
    </row>
    <row r="72" spans="1:3" ht="15.75" x14ac:dyDescent="0.25">
      <c r="A72" s="9"/>
      <c r="B72" s="10"/>
      <c r="C72" s="10"/>
    </row>
    <row r="73" spans="1:3" ht="15.75" x14ac:dyDescent="0.25">
      <c r="B73" s="1"/>
      <c r="C73" s="1"/>
    </row>
    <row r="74" spans="1:3" s="7" customFormat="1" ht="15.75" x14ac:dyDescent="0.25">
      <c r="A74"/>
      <c r="B74" s="6"/>
      <c r="C74" s="1"/>
    </row>
    <row r="75" spans="1:3" s="7" customFormat="1" ht="15.75" x14ac:dyDescent="0.25">
      <c r="A75"/>
      <c r="B75" s="1"/>
      <c r="C75" s="1"/>
    </row>
    <row r="76" spans="1:3" s="7" customFormat="1" ht="15.75" x14ac:dyDescent="0.25">
      <c r="A76"/>
      <c r="B76" s="1"/>
      <c r="C76" s="1"/>
    </row>
    <row r="77" spans="1:3" s="7" customFormat="1" ht="15.75" x14ac:dyDescent="0.25">
      <c r="A77"/>
      <c r="B77" s="1"/>
      <c r="C77" s="1"/>
    </row>
    <row r="78" spans="1:3" s="7" customFormat="1" ht="15.75" x14ac:dyDescent="0.25">
      <c r="A78"/>
      <c r="B78" s="1"/>
      <c r="C78" s="1"/>
    </row>
    <row r="79" spans="1:3" s="7" customFormat="1" ht="15.75" x14ac:dyDescent="0.25">
      <c r="A79"/>
      <c r="B79" s="1"/>
      <c r="C79" s="1"/>
    </row>
    <row r="80" spans="1:3" s="7" customFormat="1" ht="15.75" x14ac:dyDescent="0.25">
      <c r="A80"/>
      <c r="B80" s="1"/>
      <c r="C80" s="1"/>
    </row>
    <row r="81" spans="1:3" s="7" customFormat="1" ht="15.75" x14ac:dyDescent="0.25">
      <c r="A81"/>
      <c r="B81" s="1"/>
      <c r="C81" s="1"/>
    </row>
    <row r="82" spans="1:3" s="7" customFormat="1" ht="15.75" x14ac:dyDescent="0.25">
      <c r="A82"/>
      <c r="B82" s="1"/>
      <c r="C82" s="1"/>
    </row>
    <row r="83" spans="1:3" s="7" customFormat="1" ht="15.75" x14ac:dyDescent="0.25">
      <c r="A83"/>
      <c r="B83" s="1"/>
      <c r="C83" s="1"/>
    </row>
    <row r="84" spans="1:3" s="7" customFormat="1" ht="15.75" x14ac:dyDescent="0.25">
      <c r="A84"/>
      <c r="B84" s="1"/>
      <c r="C84" s="1"/>
    </row>
    <row r="85" spans="1:3" s="7" customFormat="1" ht="15.75" x14ac:dyDescent="0.25">
      <c r="A85"/>
      <c r="B85" s="1"/>
      <c r="C85" s="1"/>
    </row>
    <row r="86" spans="1:3" s="7" customFormat="1" ht="15.75" x14ac:dyDescent="0.25">
      <c r="A86"/>
      <c r="B86" s="1"/>
      <c r="C86" s="1"/>
    </row>
    <row r="87" spans="1:3" s="7" customFormat="1" ht="15.75" x14ac:dyDescent="0.25">
      <c r="A87"/>
      <c r="B87" s="1"/>
      <c r="C87" s="1"/>
    </row>
    <row r="88" spans="1:3" s="7" customFormat="1" ht="15.75" x14ac:dyDescent="0.25">
      <c r="A88"/>
      <c r="B88" s="1"/>
      <c r="C88" s="1"/>
    </row>
    <row r="89" spans="1:3" s="7" customFormat="1" ht="15.75" x14ac:dyDescent="0.25">
      <c r="A89"/>
      <c r="B89" s="1"/>
      <c r="C89" s="1"/>
    </row>
    <row r="90" spans="1:3" s="7" customFormat="1" ht="15.75" x14ac:dyDescent="0.25">
      <c r="A90"/>
      <c r="B90" s="1"/>
      <c r="C90" s="1"/>
    </row>
    <row r="91" spans="1:3" s="7" customFormat="1" ht="15.75" x14ac:dyDescent="0.25">
      <c r="A91"/>
      <c r="B91" s="1"/>
      <c r="C91" s="1"/>
    </row>
    <row r="92" spans="1:3" s="7" customFormat="1" ht="15.75" x14ac:dyDescent="0.25">
      <c r="A92"/>
      <c r="B92" s="1"/>
      <c r="C92" s="1"/>
    </row>
    <row r="93" spans="1:3" s="7" customFormat="1" ht="15.75" x14ac:dyDescent="0.25">
      <c r="A93"/>
      <c r="B93" s="1"/>
      <c r="C93" s="1"/>
    </row>
    <row r="94" spans="1:3" s="7" customFormat="1" ht="15.75" x14ac:dyDescent="0.25">
      <c r="A94"/>
      <c r="B94" s="1"/>
      <c r="C94" s="1"/>
    </row>
    <row r="95" spans="1:3" s="7" customFormat="1" ht="15.75" x14ac:dyDescent="0.25">
      <c r="A95"/>
      <c r="B95" s="1"/>
      <c r="C95" s="1"/>
    </row>
    <row r="96" spans="1:3" s="7" customFormat="1" ht="15.75" x14ac:dyDescent="0.25">
      <c r="A96"/>
      <c r="B96" s="1"/>
      <c r="C96" s="1"/>
    </row>
    <row r="97" spans="1:3" s="7" customFormat="1" ht="15.75" x14ac:dyDescent="0.25">
      <c r="A97"/>
      <c r="B97" s="1"/>
      <c r="C97" s="1"/>
    </row>
    <row r="98" spans="1:3" s="7" customFormat="1" ht="15.75" x14ac:dyDescent="0.25">
      <c r="A98"/>
      <c r="B98" s="1"/>
      <c r="C98" s="1"/>
    </row>
    <row r="99" spans="1:3" s="7" customFormat="1" ht="15.75" x14ac:dyDescent="0.25">
      <c r="A99"/>
      <c r="B99" s="1"/>
      <c r="C99" s="1"/>
    </row>
    <row r="100" spans="1:3" s="7" customFormat="1" ht="15.75" x14ac:dyDescent="0.25">
      <c r="A100"/>
      <c r="B100" s="1"/>
      <c r="C100" s="1"/>
    </row>
  </sheetData>
  <mergeCells count="4">
    <mergeCell ref="A4:C4"/>
    <mergeCell ref="B1:C1"/>
    <mergeCell ref="B2:C2"/>
    <mergeCell ref="B3:C3"/>
  </mergeCells>
  <pageMargins left="1.1023622047244095" right="0.70866141732283472" top="0.74803149606299213" bottom="0.9448818897637796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Genovaitė</dc:creator>
  <cp:lastModifiedBy>Lina Baškevičienė</cp:lastModifiedBy>
  <cp:lastPrinted>2026-01-21T09:42:18Z</cp:lastPrinted>
  <dcterms:created xsi:type="dcterms:W3CDTF">2019-08-05T08:47:01Z</dcterms:created>
  <dcterms:modified xsi:type="dcterms:W3CDTF">2026-01-26T06:54:24Z</dcterms:modified>
</cp:coreProperties>
</file>